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adkoprivnica-my.sharepoint.com/personal/silvija_skutin_koprivnica_hr/Documents/rp/Nabave i osnivanje Dv Medenjak/Nabave - jednostavne/Nabave koje provodi vrtić- samostalno/"/>
    </mc:Choice>
  </mc:AlternateContent>
  <xr:revisionPtr revIDLastSave="65" documentId="13_ncr:1_{5A2DC4EC-29D1-4C2E-9E89-B2F082CEA72B}" xr6:coauthVersionLast="47" xr6:coauthVersionMax="47" xr10:uidLastSave="{22E0EBE6-4B99-4A22-A258-7D1239F2A030}"/>
  <bookViews>
    <workbookView xWindow="28680" yWindow="-120" windowWidth="29040" windowHeight="15720" xr2:uid="{53E13A24-BC33-4F7A-B116-587A4432F2F4}"/>
  </bookViews>
  <sheets>
    <sheet name="List2" sheetId="2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0" i="2" l="1"/>
  <c r="F41" i="2"/>
  <c r="F36" i="2"/>
  <c r="F37" i="2"/>
  <c r="F38" i="2"/>
  <c r="F39" i="2"/>
  <c r="F28" i="2"/>
  <c r="F29" i="2"/>
  <c r="F30" i="2"/>
  <c r="F31" i="2"/>
  <c r="F32" i="2"/>
  <c r="F33" i="2"/>
  <c r="F34" i="2"/>
  <c r="F35" i="2"/>
  <c r="F42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43" i="2" l="1"/>
  <c r="F44" i="2" s="1"/>
  <c r="F45" i="2" s="1"/>
</calcChain>
</file>

<file path=xl/sharedStrings.xml><?xml version="1.0" encoding="utf-8"?>
<sst xmlns="http://schemas.openxmlformats.org/spreadsheetml/2006/main" count="110" uniqueCount="82">
  <si>
    <t>Evidencijski broj nabave:</t>
  </si>
  <si>
    <t>Predmet nabave:</t>
  </si>
  <si>
    <t>R.br.</t>
  </si>
  <si>
    <t>Jedinica mjere</t>
  </si>
  <si>
    <t>Količina (okvirna)</t>
  </si>
  <si>
    <t>Cijena stavke (bez PDV-a)</t>
  </si>
  <si>
    <t>Ukupna cijena stavke (bez PDV-a)</t>
  </si>
  <si>
    <t>7 = 5 x 6</t>
  </si>
  <si>
    <t>Ukupna cijena (bez PDV):</t>
  </si>
  <si>
    <t>Iznos PDV-a</t>
  </si>
  <si>
    <t>Ukupna cijena s PDV: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</si>
  <si>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</si>
  <si>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</si>
  <si>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</si>
  <si>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</si>
  <si>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</si>
  <si>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</si>
  <si>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</si>
  <si>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</si>
  <si>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</si>
  <si>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</si>
  <si>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</si>
  <si>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</si>
  <si>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</si>
  <si>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</si>
  <si>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</si>
  <si>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</si>
  <si>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</si>
  <si>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</si>
  <si>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r>
      <t xml:space="preserve">Naručitelj:
</t>
    </r>
    <r>
      <rPr>
        <sz val="11"/>
        <color theme="1"/>
        <rFont val="Calibri"/>
        <family val="2"/>
        <charset val="238"/>
        <scheme val="minor"/>
      </rPr>
      <t>Dječji vrtić "Medenjak" Koprivnica, Ulica dr. Alberta Heinricha 26, Koprivnica</t>
    </r>
  </si>
  <si>
    <t>9/25 JDN</t>
  </si>
  <si>
    <t>Likovno-potrošni materijal</t>
  </si>
  <si>
    <t>KOM</t>
  </si>
  <si>
    <t>Stavka i detaljan opis stavke</t>
  </si>
  <si>
    <t>OLOVKA GRAF. HB</t>
  </si>
  <si>
    <t>OLOVKA GRAF. HB S GUMICOM PASTEL</t>
  </si>
  <si>
    <t xml:space="preserve">OLOVKA GRAF. 2B </t>
  </si>
  <si>
    <t>ŠILJILO CLASSIC METAL DVOSTRUKO</t>
  </si>
  <si>
    <t>GUMICA MALA</t>
  </si>
  <si>
    <t>KIST PLOSNATI 4/6/8</t>
  </si>
  <si>
    <t>KIST PLOSNATI 8/10/12</t>
  </si>
  <si>
    <t>19.</t>
  </si>
  <si>
    <t>KIST OKRUGLI 4/6/8</t>
  </si>
  <si>
    <t>KIST OKRUGLI 8/10/12</t>
  </si>
  <si>
    <t>FOLIJA ZA PLAST. A4 80 MIC 100/1 SJ.</t>
  </si>
  <si>
    <t>20.</t>
  </si>
  <si>
    <t>21.</t>
  </si>
  <si>
    <t>22.</t>
  </si>
  <si>
    <t>KPL</t>
  </si>
  <si>
    <t>SET</t>
  </si>
  <si>
    <t>23.</t>
  </si>
  <si>
    <t>24.</t>
  </si>
  <si>
    <t>25.</t>
  </si>
  <si>
    <t>26.</t>
  </si>
  <si>
    <t>27.</t>
  </si>
  <si>
    <t>28.</t>
  </si>
  <si>
    <t>29.</t>
  </si>
  <si>
    <t>30.</t>
  </si>
  <si>
    <t>32.</t>
  </si>
  <si>
    <t>BOJICE DRVENE JUMBO 12/1, trobridnog oblika, debljina mine minimalno 4,7mm</t>
  </si>
  <si>
    <t>PAPIR KOLAŽ A4 10/1 OBOSTRANI SJAJNI</t>
  </si>
  <si>
    <t>BLOK RISAĆI BR 5</t>
  </si>
  <si>
    <t>BLOK RISAĆI BR. 4</t>
  </si>
  <si>
    <t>ŠKARE veličine od 12 do 13 CM</t>
  </si>
  <si>
    <t>PAKET</t>
  </si>
  <si>
    <t>BOJICE DRVENE 12/1 TROKUTASTE  kao HERL. Ili jednakovrijedan</t>
  </si>
  <si>
    <t>FLOMASTERI JUMBO, minimalno 9 flomastera u paketu ( 9/1), lako perivo s odjeće i tijela</t>
  </si>
  <si>
    <t>FLOMASTERI, minimalno 24 intenzivnih boja u paketu (24/1), okruglog vrha za precizno crtanje i bojanje,  lako perivo s odjeće i tijela</t>
  </si>
  <si>
    <t>FLOMASTERI, minimalno 12 flomastera intenzivnih boja (12/1), perivo s odjeće i tijela</t>
  </si>
  <si>
    <t xml:space="preserve">PASTELE VOŠTANE, minimalno 24 intenzivnih voštanih pastela u  paketu  (24/1),  ergonomskog trokutastog oblika </t>
  </si>
  <si>
    <t>PASTELE VOŠTANE JUMBO, minimalo 12 intenzivnih boja u paketu (12/1), ergonomskog trokutastog oblika</t>
  </si>
  <si>
    <t>LJEPILO U STICKU, minimalno 15 GR</t>
  </si>
  <si>
    <t xml:space="preserve">BOJE VODENE, minimalno 12 različitih boja (12/1) </t>
  </si>
  <si>
    <t xml:space="preserve">ZELENA BOJA TEMPERA od minimalno 1000ML </t>
  </si>
  <si>
    <t xml:space="preserve">SMEĐA BOJA TEMPERA od minimalno 1000ML </t>
  </si>
  <si>
    <t xml:space="preserve">NARANČASTA BOJA TEMPERA od minimalno 1000 ML </t>
  </si>
  <si>
    <t xml:space="preserve">ŽUTA BOJA TEMPERA od minimalno 1000 ML </t>
  </si>
  <si>
    <t>CRVENA BOJA TEMPERA od minimalno 1000 ML</t>
  </si>
  <si>
    <t xml:space="preserve">PLAVA BOJA TEMPERA od minimalno 1000 ML </t>
  </si>
  <si>
    <t>LJUBIČASTA BOJA TEMPERA od minimalno 1000 ML</t>
  </si>
  <si>
    <t>CRNA BOJA TEMPERA od minimalno 1000 ML</t>
  </si>
  <si>
    <t>GLINAMOL BIJELI od minimalno 450 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</si>
</sst>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€&quot;"/>
    <numFmt numFmtId="165" formatCode="#,##0.00\ &quot;kn&quot;"/>
    <numFmt numFmtId="166" formatCode="_-* #,##0.00\ [$€-1]_-;\-* #,##0.00\ [$€-1]_-;_-* &quot;-&quot;??\ [$€-1]_-;_-@_-"/>
  </numFmts>
  <fonts count="8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66"/>
      <name val="Calibri"/>
      <family val="2"/>
      <charset val="238"/>
      <scheme val="minor"/>
    </font>
    <font>
      <sz val="7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7"/>
      <color theme="1"/>
      <name val="Calibri"/>
      <family val="2"/>
      <charset val="238"/>
      <scheme val="minor"/>
    </font>
    <font>
      <sz val="11"/>
      <color rgb="FF70AD47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6" fillId="2" borderId="0" xfId="0" applyFont="1" applyFill="1"/>
    <xf numFmtId="0" fontId="1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0" fillId="0" borderId="5" xfId="0" applyBorder="1" applyProtection="1">
      <protection hidden="1"/>
    </xf>
    <xf numFmtId="0" fontId="0" fillId="0" borderId="6" xfId="0" applyBorder="1" applyProtection="1">
      <protection hidden="1"/>
    </xf>
    <xf numFmtId="0" fontId="1" fillId="0" borderId="6" xfId="0" applyFont="1" applyBorder="1" applyProtection="1">
      <protection hidden="1"/>
    </xf>
    <xf numFmtId="0" fontId="0" fillId="0" borderId="7" xfId="0" applyBorder="1" applyProtection="1">
      <protection hidden="1"/>
    </xf>
    <xf numFmtId="0" fontId="0" fillId="0" borderId="8" xfId="0" applyBorder="1" applyProtection="1">
      <protection hidden="1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0" fillId="0" borderId="9" xfId="0" applyBorder="1" applyProtection="1">
      <protection hidden="1"/>
    </xf>
    <xf numFmtId="0" fontId="0" fillId="0" borderId="4" xfId="0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center" vertical="center" wrapText="1"/>
      <protection hidden="1"/>
    </xf>
    <xf numFmtId="0" fontId="1" fillId="0" borderId="4" xfId="0" applyFont="1" applyBorder="1" applyAlignment="1" applyProtection="1">
      <alignment horizontal="center" vertical="center" wrapText="1"/>
      <protection hidden="1"/>
    </xf>
    <xf numFmtId="0" fontId="5" fillId="0" borderId="2" xfId="0" applyFont="1" applyBorder="1" applyAlignment="1" applyProtection="1">
      <alignment horizontal="center" vertical="center"/>
      <protection hidden="1"/>
    </xf>
    <xf numFmtId="0" fontId="3" fillId="0" borderId="2" xfId="0" applyFont="1" applyBorder="1" applyAlignment="1" applyProtection="1">
      <alignment horizontal="center" vertical="center"/>
      <protection hidden="1"/>
    </xf>
    <xf numFmtId="0" fontId="0" fillId="0" borderId="2" xfId="0" applyBorder="1" applyAlignment="1" applyProtection="1">
      <alignment horizontal="center" vertical="center"/>
      <protection hidden="1"/>
    </xf>
    <xf numFmtId="0" fontId="1" fillId="0" borderId="2" xfId="0" applyFont="1" applyBorder="1" applyAlignment="1" applyProtection="1">
      <alignment horizontal="center" vertical="center" wrapText="1"/>
      <protection hidden="1"/>
    </xf>
    <xf numFmtId="0" fontId="1" fillId="0" borderId="2" xfId="0" applyFont="1" applyBorder="1" applyAlignment="1" applyProtection="1">
      <alignment horizontal="center" vertical="center"/>
      <protection hidden="1"/>
    </xf>
    <xf numFmtId="164" fontId="1" fillId="0" borderId="2" xfId="0" applyNumberFormat="1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/>
      <protection hidden="1"/>
    </xf>
    <xf numFmtId="166" fontId="4" fillId="0" borderId="0" xfId="0" applyNumberFormat="1" applyFont="1" applyAlignment="1" applyProtection="1">
      <alignment horizontal="center" vertical="center"/>
      <protection hidden="1"/>
    </xf>
    <xf numFmtId="164" fontId="1" fillId="0" borderId="2" xfId="0" applyNumberFormat="1" applyFont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 vertical="center"/>
      <protection hidden="1"/>
    </xf>
    <xf numFmtId="0" fontId="1" fillId="0" borderId="3" xfId="0" applyFont="1" applyBorder="1" applyAlignment="1" applyProtection="1">
      <alignment horizontal="center" vertical="center" wrapText="1"/>
      <protection hidden="1"/>
    </xf>
    <xf numFmtId="165" fontId="0" fillId="0" borderId="0" xfId="0" applyNumberFormat="1" applyAlignment="1" applyProtection="1">
      <alignment horizontal="right" vertical="center"/>
      <protection hidden="1"/>
    </xf>
    <xf numFmtId="0" fontId="0" fillId="0" borderId="0" xfId="0" applyAlignment="1" applyProtection="1">
      <alignment horizontal="right"/>
      <protection hidden="1"/>
    </xf>
    <xf numFmtId="0" fontId="4" fillId="0" borderId="8" xfId="0" applyFont="1" applyBorder="1" applyAlignment="1" applyProtection="1">
      <alignment horizontal="center" wrapText="1"/>
      <protection hidden="1"/>
    </xf>
    <xf numFmtId="0" fontId="0" fillId="0" borderId="0" xfId="0" applyAlignment="1" applyProtection="1">
      <alignment horizontal="center" wrapText="1"/>
      <protection hidden="1"/>
    </xf>
    <xf numFmtId="0" fontId="0" fillId="0" borderId="9" xfId="0" applyBorder="1" applyAlignment="1" applyProtection="1">
      <alignment horizontal="center" wrapText="1"/>
      <protection hidden="1"/>
    </xf>
    <xf numFmtId="0" fontId="4" fillId="0" borderId="0" xfId="0" applyFont="1" applyAlignment="1" applyProtection="1">
      <alignment horizontal="center"/>
      <protection hidden="1"/>
    </xf>
    <xf numFmtId="0" fontId="4" fillId="0" borderId="9" xfId="0" applyFont="1" applyBorder="1" applyAlignment="1" applyProtection="1">
      <alignment horizontal="center"/>
      <protection hidden="1"/>
    </xf>
    <xf numFmtId="0" fontId="1" fillId="0" borderId="8" xfId="0" applyFont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1" fillId="0" borderId="9" xfId="0" applyFont="1" applyBorder="1" applyAlignment="1" applyProtection="1">
      <alignment horizontal="center"/>
      <protection hidden="1"/>
    </xf>
    <xf numFmtId="0" fontId="2" fillId="0" borderId="10" xfId="0" applyFont="1" applyBorder="1" applyAlignment="1" applyProtection="1">
      <alignment horizontal="center"/>
      <protection hidden="1"/>
    </xf>
    <xf numFmtId="0" fontId="2" fillId="0" borderId="11" xfId="0" applyFont="1" applyBorder="1" applyAlignment="1" applyProtection="1">
      <alignment horizontal="center"/>
      <protection hidden="1"/>
    </xf>
    <xf numFmtId="0" fontId="2" fillId="0" borderId="12" xfId="0" applyFont="1" applyBorder="1" applyAlignment="1" applyProtection="1">
      <alignment horizontal="center"/>
      <protection hidden="1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2549769</xdr:colOff>
      <xdr:row>0</xdr:row>
      <xdr:rowOff>32971</xdr:rowOff>
    </xdr:from>
    <xdr:to>
      <xdr:col>2</xdr:col>
      <xdr:colOff>164855</xdr:colOff>
      <xdr:row>2</xdr:row>
      <xdr:rowOff>337771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86783115-D5A0-FEEA-BA51-E92056DC09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94134" y="32971"/>
          <a:ext cx="685067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korisnik\Desktop\Sve%20za%20foto%2027.4.2025\83237254_Troskovnik_Grad_Koprivnica_JDN_7725_06032025%20(1).xlsx" TargetMode="External"/><Relationship Id="rId1" Type="http://schemas.openxmlformats.org/officeDocument/2006/relationships/externalLinkPath" Target="/Users/korisnik/Desktop/Sve%20za%20foto%2027.4.2025/83237254_Troskovnik_Grad_Koprivnica_JDN_7725_06032025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roškovnik"/>
      <sheetName val="COORPS"/>
      <sheetName val="DVT"/>
      <sheetName val="Grad"/>
      <sheetName val="JVP"/>
      <sheetName val="KiČFG"/>
      <sheetName val="Muzej"/>
      <sheetName val="OŠANG"/>
      <sheetName val="OŠBR"/>
      <sheetName val="OŠĐE"/>
      <sheetName val="OŠ PDL"/>
      <sheetName val="POUKC"/>
      <sheetName val="UŠFP"/>
    </sheetNames>
    <sheetDataSet>
      <sheetData sheetId="0">
        <row r="12">
          <cell r="F12">
            <v>3.28</v>
          </cell>
        </row>
        <row r="31">
          <cell r="D31">
            <v>0.25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DD92B1-1982-42A3-B8B5-3CBE0D39D9C6}">
  <dimension ref="A1:J54"/>
  <sheetViews>
    <sheetView tabSelected="1" zoomScale="130" zoomScaleNormal="130" workbookViewId="0">
      <selection activeCell="I36" sqref="I36"/>
    </sheetView>
  </sheetViews>
  <sheetFormatPr defaultRowHeight="15" x14ac:dyDescent="0.25"/>
  <cols>
    <col min="1" max="1" width="5.140625" bestFit="1" customWidth="1"/>
    <col min="2" max="2" width="46" customWidth="1"/>
    <col min="3" max="3" width="8.140625" bestFit="1" customWidth="1"/>
    <col min="4" max="4" width="11.7109375" style="4" customWidth="1"/>
    <col min="5" max="5" width="12.7109375" bestFit="1" customWidth="1"/>
    <col min="6" max="6" width="13.5703125" bestFit="1" customWidth="1"/>
    <col min="7" max="7" width="30.85546875" customWidth="1"/>
  </cols>
  <sheetData>
    <row r="1" spans="1:9" x14ac:dyDescent="0.25">
      <c r="A1" s="7"/>
      <c r="B1" s="8"/>
      <c r="C1" s="8"/>
      <c r="D1" s="9"/>
      <c r="E1" s="8"/>
      <c r="F1" s="10"/>
    </row>
    <row r="2" spans="1:9" x14ac:dyDescent="0.25">
      <c r="A2" s="11"/>
      <c r="B2" s="12"/>
      <c r="C2" s="12"/>
      <c r="D2" s="13"/>
      <c r="E2" s="12"/>
      <c r="F2" s="14"/>
    </row>
    <row r="3" spans="1:9" ht="60.75" customHeight="1" x14ac:dyDescent="0.25">
      <c r="A3" s="31" t="s">
        <v>29</v>
      </c>
      <c r="B3" s="32"/>
      <c r="C3" s="32"/>
      <c r="D3" s="32"/>
      <c r="E3" s="32"/>
      <c r="F3" s="33"/>
    </row>
    <row r="4" spans="1:9" ht="15" customHeight="1" x14ac:dyDescent="0.25">
      <c r="A4" s="31" t="s">
        <v>0</v>
      </c>
      <c r="B4" s="34"/>
      <c r="C4" s="34"/>
      <c r="D4" s="34"/>
      <c r="E4" s="34"/>
      <c r="F4" s="35"/>
    </row>
    <row r="5" spans="1:9" x14ac:dyDescent="0.25">
      <c r="A5" s="36" t="s">
        <v>30</v>
      </c>
      <c r="B5" s="37"/>
      <c r="C5" s="37"/>
      <c r="D5" s="37"/>
      <c r="E5" s="37"/>
      <c r="F5" s="38"/>
    </row>
    <row r="6" spans="1:9" ht="15" customHeight="1" x14ac:dyDescent="0.25">
      <c r="A6" s="31" t="s">
        <v>1</v>
      </c>
      <c r="B6" s="34"/>
      <c r="C6" s="34"/>
      <c r="D6" s="34"/>
      <c r="E6" s="34"/>
      <c r="F6" s="35"/>
    </row>
    <row r="7" spans="1:9" x14ac:dyDescent="0.25">
      <c r="A7" s="36" t="s">
        <v>31</v>
      </c>
      <c r="B7" s="37"/>
      <c r="C7" s="37"/>
      <c r="D7" s="37"/>
      <c r="E7" s="37"/>
      <c r="F7" s="38"/>
    </row>
    <row r="8" spans="1:9" ht="15.75" thickBot="1" x14ac:dyDescent="0.3">
      <c r="A8" s="39"/>
      <c r="B8" s="40"/>
      <c r="C8" s="40"/>
      <c r="D8" s="40"/>
      <c r="E8" s="40"/>
      <c r="F8" s="41"/>
    </row>
    <row r="9" spans="1:9" ht="37.5" customHeight="1" x14ac:dyDescent="0.25">
      <c r="A9" s="15" t="s">
        <v>2</v>
      </c>
      <c r="B9" s="15" t="s">
        <v>33</v>
      </c>
      <c r="C9" s="16" t="s">
        <v>3</v>
      </c>
      <c r="D9" s="17" t="s">
        <v>4</v>
      </c>
      <c r="E9" s="16" t="s">
        <v>5</v>
      </c>
      <c r="F9" s="16" t="s">
        <v>6</v>
      </c>
    </row>
    <row r="10" spans="1:9" ht="12" customHeight="1" x14ac:dyDescent="0.25">
      <c r="A10" s="18">
        <v>1</v>
      </c>
      <c r="B10" s="18">
        <v>2</v>
      </c>
      <c r="C10" s="18">
        <v>4</v>
      </c>
      <c r="D10" s="19">
        <v>5</v>
      </c>
      <c r="E10" s="18">
        <v>6</v>
      </c>
      <c r="F10" s="18" t="s">
        <v>7</v>
      </c>
      <c r="H10" s="5"/>
      <c r="I10" s="6"/>
    </row>
    <row r="11" spans="1:9" ht="30" x14ac:dyDescent="0.25">
      <c r="A11" s="20" t="s">
        <v>11</v>
      </c>
      <c r="B11" s="21" t="s">
        <v>65</v>
      </c>
      <c r="C11" s="22" t="s">
        <v>64</v>
      </c>
      <c r="D11" s="27">
        <v>140</v>
      </c>
      <c r="E11" s="26">
        <v>0</v>
      </c>
      <c r="F11" s="23">
        <f>D11*E11</f>
        <v>0</v>
      </c>
    </row>
    <row r="12" spans="1:9" ht="30" x14ac:dyDescent="0.25">
      <c r="A12" s="20" t="s">
        <v>12</v>
      </c>
      <c r="B12" s="21" t="s">
        <v>59</v>
      </c>
      <c r="C12" s="22" t="s">
        <v>64</v>
      </c>
      <c r="D12" s="27">
        <v>40</v>
      </c>
      <c r="E12" s="26">
        <v>0</v>
      </c>
      <c r="F12" s="23">
        <f t="shared" ref="F12:F42" si="0">D12*E12</f>
        <v>0</v>
      </c>
    </row>
    <row r="13" spans="1:9" ht="30" x14ac:dyDescent="0.25">
      <c r="A13" s="20" t="s">
        <v>13</v>
      </c>
      <c r="B13" s="21" t="s">
        <v>66</v>
      </c>
      <c r="C13" s="22" t="s">
        <v>64</v>
      </c>
      <c r="D13" s="27">
        <v>40</v>
      </c>
      <c r="E13" s="26">
        <v>0</v>
      </c>
      <c r="F13" s="23">
        <f t="shared" si="0"/>
        <v>0</v>
      </c>
    </row>
    <row r="14" spans="1:9" ht="45" x14ac:dyDescent="0.25">
      <c r="A14" s="20" t="s">
        <v>14</v>
      </c>
      <c r="B14" s="21" t="s">
        <v>67</v>
      </c>
      <c r="C14" s="22" t="s">
        <v>64</v>
      </c>
      <c r="D14" s="27">
        <v>15</v>
      </c>
      <c r="E14" s="26">
        <v>0</v>
      </c>
      <c r="F14" s="23">
        <f t="shared" si="0"/>
        <v>0</v>
      </c>
    </row>
    <row r="15" spans="1:9" ht="30" x14ac:dyDescent="0.25">
      <c r="A15" s="20" t="s">
        <v>15</v>
      </c>
      <c r="B15" s="21" t="s">
        <v>68</v>
      </c>
      <c r="C15" s="24" t="s">
        <v>64</v>
      </c>
      <c r="D15" s="27">
        <v>150</v>
      </c>
      <c r="E15" s="26">
        <v>0</v>
      </c>
      <c r="F15" s="23">
        <f t="shared" si="0"/>
        <v>0</v>
      </c>
    </row>
    <row r="16" spans="1:9" ht="45" x14ac:dyDescent="0.25">
      <c r="A16" s="20" t="s">
        <v>16</v>
      </c>
      <c r="B16" s="21" t="s">
        <v>69</v>
      </c>
      <c r="C16" s="22" t="s">
        <v>64</v>
      </c>
      <c r="D16" s="27">
        <v>42</v>
      </c>
      <c r="E16" s="26">
        <v>0</v>
      </c>
      <c r="F16" s="23">
        <f t="shared" si="0"/>
        <v>0</v>
      </c>
    </row>
    <row r="17" spans="1:6" ht="45" x14ac:dyDescent="0.25">
      <c r="A17" s="20" t="s">
        <v>17</v>
      </c>
      <c r="B17" s="21" t="s">
        <v>70</v>
      </c>
      <c r="C17" s="22" t="s">
        <v>64</v>
      </c>
      <c r="D17" s="27">
        <v>24</v>
      </c>
      <c r="E17" s="26">
        <v>0</v>
      </c>
      <c r="F17" s="23">
        <f t="shared" si="0"/>
        <v>0</v>
      </c>
    </row>
    <row r="18" spans="1:6" x14ac:dyDescent="0.25">
      <c r="A18" s="20" t="s">
        <v>18</v>
      </c>
      <c r="B18" s="21" t="s">
        <v>34</v>
      </c>
      <c r="C18" s="22" t="s">
        <v>32</v>
      </c>
      <c r="D18" s="27">
        <v>165</v>
      </c>
      <c r="E18" s="26">
        <v>0</v>
      </c>
      <c r="F18" s="23">
        <f t="shared" si="0"/>
        <v>0</v>
      </c>
    </row>
    <row r="19" spans="1:6" x14ac:dyDescent="0.25">
      <c r="A19" s="20" t="s">
        <v>19</v>
      </c>
      <c r="B19" s="21" t="s">
        <v>35</v>
      </c>
      <c r="C19" s="22" t="s">
        <v>32</v>
      </c>
      <c r="D19" s="27">
        <v>165</v>
      </c>
      <c r="E19" s="26">
        <v>0</v>
      </c>
      <c r="F19" s="23">
        <f t="shared" si="0"/>
        <v>0</v>
      </c>
    </row>
    <row r="20" spans="1:6" x14ac:dyDescent="0.25">
      <c r="A20" s="20" t="s">
        <v>20</v>
      </c>
      <c r="B20" s="21" t="s">
        <v>36</v>
      </c>
      <c r="C20" s="22" t="s">
        <v>32</v>
      </c>
      <c r="D20" s="27">
        <v>93</v>
      </c>
      <c r="E20" s="26">
        <v>0</v>
      </c>
      <c r="F20" s="23">
        <f t="shared" si="0"/>
        <v>0</v>
      </c>
    </row>
    <row r="21" spans="1:6" x14ac:dyDescent="0.25">
      <c r="A21" s="20" t="s">
        <v>21</v>
      </c>
      <c r="B21" s="21" t="s">
        <v>37</v>
      </c>
      <c r="C21" s="22" t="s">
        <v>32</v>
      </c>
      <c r="D21" s="27">
        <v>66</v>
      </c>
      <c r="E21" s="26">
        <v>0</v>
      </c>
      <c r="F21" s="23">
        <f t="shared" si="0"/>
        <v>0</v>
      </c>
    </row>
    <row r="22" spans="1:6" x14ac:dyDescent="0.25">
      <c r="A22" s="20" t="s">
        <v>22</v>
      </c>
      <c r="B22" s="21" t="s">
        <v>38</v>
      </c>
      <c r="C22" s="22" t="s">
        <v>32</v>
      </c>
      <c r="D22" s="27">
        <v>56</v>
      </c>
      <c r="E22" s="26">
        <v>0</v>
      </c>
      <c r="F22" s="23">
        <f t="shared" si="0"/>
        <v>0</v>
      </c>
    </row>
    <row r="23" spans="1:6" x14ac:dyDescent="0.25">
      <c r="A23" s="20" t="s">
        <v>23</v>
      </c>
      <c r="B23" s="21" t="s">
        <v>71</v>
      </c>
      <c r="C23" s="22" t="s">
        <v>32</v>
      </c>
      <c r="D23" s="27">
        <v>300</v>
      </c>
      <c r="E23" s="26">
        <v>0</v>
      </c>
      <c r="F23" s="23">
        <f t="shared" si="0"/>
        <v>0</v>
      </c>
    </row>
    <row r="24" spans="1:6" x14ac:dyDescent="0.25">
      <c r="A24" s="20" t="s">
        <v>24</v>
      </c>
      <c r="B24" s="21" t="s">
        <v>39</v>
      </c>
      <c r="C24" s="22" t="s">
        <v>49</v>
      </c>
      <c r="D24" s="27">
        <v>42</v>
      </c>
      <c r="E24" s="26">
        <v>0</v>
      </c>
      <c r="F24" s="23">
        <f t="shared" si="0"/>
        <v>0</v>
      </c>
    </row>
    <row r="25" spans="1:6" x14ac:dyDescent="0.25">
      <c r="A25" s="20" t="s">
        <v>25</v>
      </c>
      <c r="B25" s="21" t="s">
        <v>40</v>
      </c>
      <c r="C25" s="22" t="s">
        <v>49</v>
      </c>
      <c r="D25" s="27">
        <v>42</v>
      </c>
      <c r="E25" s="26">
        <v>0</v>
      </c>
      <c r="F25" s="23">
        <f t="shared" si="0"/>
        <v>0</v>
      </c>
    </row>
    <row r="26" spans="1:6" x14ac:dyDescent="0.25">
      <c r="A26" s="20" t="s">
        <v>26</v>
      </c>
      <c r="B26" s="21" t="s">
        <v>42</v>
      </c>
      <c r="C26" s="20" t="s">
        <v>49</v>
      </c>
      <c r="D26" s="27">
        <v>42</v>
      </c>
      <c r="E26" s="26">
        <v>0</v>
      </c>
      <c r="F26" s="23">
        <f t="shared" si="0"/>
        <v>0</v>
      </c>
    </row>
    <row r="27" spans="1:6" x14ac:dyDescent="0.25">
      <c r="A27" s="20" t="s">
        <v>27</v>
      </c>
      <c r="B27" s="21" t="s">
        <v>43</v>
      </c>
      <c r="C27" s="22" t="s">
        <v>49</v>
      </c>
      <c r="D27" s="27">
        <v>42</v>
      </c>
      <c r="E27" s="26">
        <v>0</v>
      </c>
      <c r="F27" s="23">
        <f t="shared" si="0"/>
        <v>0</v>
      </c>
    </row>
    <row r="28" spans="1:6" x14ac:dyDescent="0.25">
      <c r="A28" s="20" t="s">
        <v>28</v>
      </c>
      <c r="B28" s="21" t="s">
        <v>63</v>
      </c>
      <c r="C28" s="22" t="s">
        <v>32</v>
      </c>
      <c r="D28" s="27">
        <v>168</v>
      </c>
      <c r="E28" s="26">
        <v>0</v>
      </c>
      <c r="F28" s="23">
        <f t="shared" si="0"/>
        <v>0</v>
      </c>
    </row>
    <row r="29" spans="1:6" x14ac:dyDescent="0.25">
      <c r="A29" s="20" t="s">
        <v>41</v>
      </c>
      <c r="B29" s="21" t="s">
        <v>44</v>
      </c>
      <c r="C29" s="22" t="s">
        <v>32</v>
      </c>
      <c r="D29" s="27">
        <v>5</v>
      </c>
      <c r="E29" s="26">
        <v>0</v>
      </c>
      <c r="F29" s="23">
        <f t="shared" si="0"/>
        <v>0</v>
      </c>
    </row>
    <row r="30" spans="1:6" x14ac:dyDescent="0.25">
      <c r="A30" s="20" t="s">
        <v>45</v>
      </c>
      <c r="B30" s="21" t="s">
        <v>62</v>
      </c>
      <c r="C30" s="22" t="s">
        <v>32</v>
      </c>
      <c r="D30" s="27">
        <v>200</v>
      </c>
      <c r="E30" s="26">
        <v>0</v>
      </c>
      <c r="F30" s="23">
        <f t="shared" si="0"/>
        <v>0</v>
      </c>
    </row>
    <row r="31" spans="1:6" x14ac:dyDescent="0.25">
      <c r="A31" s="20" t="s">
        <v>46</v>
      </c>
      <c r="B31" s="21" t="s">
        <v>61</v>
      </c>
      <c r="C31" s="22" t="s">
        <v>32</v>
      </c>
      <c r="D31" s="27">
        <v>200</v>
      </c>
      <c r="E31" s="26">
        <v>0</v>
      </c>
      <c r="F31" s="23">
        <f t="shared" si="0"/>
        <v>0</v>
      </c>
    </row>
    <row r="32" spans="1:6" x14ac:dyDescent="0.25">
      <c r="A32" s="20" t="s">
        <v>47</v>
      </c>
      <c r="B32" s="21" t="s">
        <v>72</v>
      </c>
      <c r="C32" s="22" t="s">
        <v>32</v>
      </c>
      <c r="D32" s="27">
        <v>70</v>
      </c>
      <c r="E32" s="26">
        <v>0</v>
      </c>
      <c r="F32" s="23">
        <f t="shared" si="0"/>
        <v>0</v>
      </c>
    </row>
    <row r="33" spans="1:10" x14ac:dyDescent="0.25">
      <c r="A33" s="20" t="s">
        <v>50</v>
      </c>
      <c r="B33" s="21" t="s">
        <v>60</v>
      </c>
      <c r="C33" s="22" t="s">
        <v>48</v>
      </c>
      <c r="D33" s="27">
        <v>100</v>
      </c>
      <c r="E33" s="26">
        <v>0</v>
      </c>
      <c r="F33" s="23">
        <f t="shared" si="0"/>
        <v>0</v>
      </c>
    </row>
    <row r="34" spans="1:10" x14ac:dyDescent="0.25">
      <c r="A34" s="20" t="s">
        <v>51</v>
      </c>
      <c r="B34" s="21" t="s">
        <v>73</v>
      </c>
      <c r="C34" s="22" t="s">
        <v>32</v>
      </c>
      <c r="D34" s="27">
        <v>14</v>
      </c>
      <c r="E34" s="26">
        <v>0</v>
      </c>
      <c r="F34" s="23">
        <f t="shared" si="0"/>
        <v>0</v>
      </c>
    </row>
    <row r="35" spans="1:10" x14ac:dyDescent="0.25">
      <c r="A35" s="20" t="s">
        <v>52</v>
      </c>
      <c r="B35" s="21" t="s">
        <v>74</v>
      </c>
      <c r="C35" s="22" t="s">
        <v>32</v>
      </c>
      <c r="D35" s="27">
        <v>7</v>
      </c>
      <c r="E35" s="26">
        <v>0</v>
      </c>
      <c r="F35" s="23">
        <f t="shared" si="0"/>
        <v>0</v>
      </c>
    </row>
    <row r="36" spans="1:10" ht="30" x14ac:dyDescent="0.25">
      <c r="A36" s="21" t="s">
        <v>53</v>
      </c>
      <c r="B36" s="28" t="s">
        <v>75</v>
      </c>
      <c r="C36" s="22" t="s">
        <v>32</v>
      </c>
      <c r="D36" s="27">
        <v>21</v>
      </c>
      <c r="E36" s="26">
        <v>0</v>
      </c>
      <c r="F36" s="23">
        <f t="shared" si="0"/>
        <v>0</v>
      </c>
    </row>
    <row r="37" spans="1:10" x14ac:dyDescent="0.25">
      <c r="A37" s="20" t="s">
        <v>54</v>
      </c>
      <c r="B37" s="21" t="s">
        <v>76</v>
      </c>
      <c r="C37" s="22" t="s">
        <v>32</v>
      </c>
      <c r="D37" s="27">
        <v>14</v>
      </c>
      <c r="E37" s="26">
        <v>0</v>
      </c>
      <c r="F37" s="23">
        <f t="shared" si="0"/>
        <v>0</v>
      </c>
    </row>
    <row r="38" spans="1:10" x14ac:dyDescent="0.25">
      <c r="A38" s="20" t="s">
        <v>55</v>
      </c>
      <c r="B38" s="21" t="s">
        <v>77</v>
      </c>
      <c r="C38" s="22" t="s">
        <v>32</v>
      </c>
      <c r="D38" s="27">
        <v>14</v>
      </c>
      <c r="E38" s="26">
        <v>0</v>
      </c>
      <c r="F38" s="23">
        <f t="shared" si="0"/>
        <v>0</v>
      </c>
    </row>
    <row r="39" spans="1:10" x14ac:dyDescent="0.25">
      <c r="A39" s="20" t="s">
        <v>56</v>
      </c>
      <c r="B39" s="21" t="s">
        <v>78</v>
      </c>
      <c r="C39" s="22" t="s">
        <v>32</v>
      </c>
      <c r="D39" s="27">
        <v>14</v>
      </c>
      <c r="E39" s="26">
        <v>0</v>
      </c>
      <c r="F39" s="23">
        <f t="shared" si="0"/>
        <v>0</v>
      </c>
    </row>
    <row r="40" spans="1:10" x14ac:dyDescent="0.25">
      <c r="A40" s="20" t="s">
        <v>57</v>
      </c>
      <c r="B40" s="21" t="s">
        <v>79</v>
      </c>
      <c r="C40" s="22" t="s">
        <v>32</v>
      </c>
      <c r="D40" s="27">
        <v>14</v>
      </c>
      <c r="E40" s="26">
        <v>0</v>
      </c>
      <c r="F40" s="23">
        <f>D40*E40</f>
        <v>0</v>
      </c>
    </row>
    <row r="41" spans="1:10" x14ac:dyDescent="0.25">
      <c r="A41" s="20">
        <v>31</v>
      </c>
      <c r="B41" s="21" t="s">
        <v>80</v>
      </c>
      <c r="C41" s="22" t="s">
        <v>32</v>
      </c>
      <c r="D41" s="27">
        <v>7</v>
      </c>
      <c r="E41" s="26">
        <v>0</v>
      </c>
      <c r="F41" s="23">
        <f t="shared" si="0"/>
        <v>0</v>
      </c>
    </row>
    <row r="42" spans="1:10" x14ac:dyDescent="0.25">
      <c r="A42" s="20" t="s">
        <v>58</v>
      </c>
      <c r="B42" s="21" t="s">
        <v>81</v>
      </c>
      <c r="C42" s="22" t="s">
        <v>32</v>
      </c>
      <c r="D42" s="27">
        <v>112</v>
      </c>
      <c r="E42" s="26">
        <v>0</v>
      </c>
      <c r="F42" s="23">
        <f t="shared" si="0"/>
        <v>0</v>
      </c>
    </row>
    <row r="43" spans="1:10" x14ac:dyDescent="0.25">
      <c r="A43" s="29" t="s">
        <v>8</v>
      </c>
      <c r="B43" s="29"/>
      <c r="C43" s="29"/>
      <c r="D43" s="29"/>
      <c r="E43" s="29"/>
      <c r="F43" s="25">
        <f>SUM(F11:F42)</f>
        <v>0</v>
      </c>
    </row>
    <row r="44" spans="1:10" x14ac:dyDescent="0.25">
      <c r="A44" s="30" t="s">
        <v>9</v>
      </c>
      <c r="B44" s="30"/>
      <c r="C44" s="30"/>
      <c r="D44" s="30"/>
      <c r="E44" s="30"/>
      <c r="F44" s="25">
        <f>F43*[1]Troškovnik!D31</f>
        <v>0</v>
      </c>
    </row>
    <row r="45" spans="1:10" x14ac:dyDescent="0.25">
      <c r="A45" s="30" t="s">
        <v>10</v>
      </c>
      <c r="B45" s="30"/>
      <c r="C45" s="30"/>
      <c r="D45" s="30"/>
      <c r="E45" s="30"/>
      <c r="F45" s="25">
        <f>SUM(F43:F44)</f>
        <v>0</v>
      </c>
    </row>
    <row r="46" spans="1:10" x14ac:dyDescent="0.25">
      <c r="B46" s="1"/>
      <c r="C46" s="1"/>
      <c r="D46" s="2"/>
      <c r="E46" s="1"/>
      <c r="F46" s="1"/>
    </row>
    <row r="47" spans="1:10" x14ac:dyDescent="0.25">
      <c r="B47" s="1"/>
      <c r="C47" s="1"/>
      <c r="D47" s="2"/>
      <c r="E47" s="1"/>
      <c r="F47" s="1"/>
      <c r="J47" s="3"/>
    </row>
    <row r="48" spans="1:10" x14ac:dyDescent="0.25">
      <c r="B48" s="1"/>
      <c r="C48" s="1"/>
      <c r="D48" s="2"/>
      <c r="E48" s="1"/>
      <c r="F48" s="1"/>
    </row>
    <row r="49" spans="2:6" x14ac:dyDescent="0.25">
      <c r="B49" s="1"/>
      <c r="C49" s="1"/>
      <c r="D49" s="2"/>
      <c r="E49" s="1"/>
      <c r="F49" s="1"/>
    </row>
    <row r="50" spans="2:6" x14ac:dyDescent="0.25">
      <c r="B50" s="1"/>
      <c r="C50" s="1"/>
      <c r="D50" s="2"/>
      <c r="E50" s="1"/>
      <c r="F50" s="1"/>
    </row>
    <row r="51" spans="2:6" x14ac:dyDescent="0.25">
      <c r="B51" s="1"/>
      <c r="C51" s="1"/>
      <c r="D51" s="2"/>
      <c r="E51" s="1"/>
      <c r="F51" s="1"/>
    </row>
    <row r="52" spans="2:6" x14ac:dyDescent="0.25">
      <c r="B52" s="1"/>
      <c r="C52" s="1"/>
      <c r="D52" s="2"/>
      <c r="E52" s="1"/>
      <c r="F52" s="1"/>
    </row>
    <row r="53" spans="2:6" x14ac:dyDescent="0.25">
      <c r="B53" s="1"/>
      <c r="C53" s="1"/>
      <c r="D53" s="2"/>
      <c r="E53" s="1"/>
      <c r="F53" s="1"/>
    </row>
    <row r="54" spans="2:6" x14ac:dyDescent="0.25">
      <c r="B54" s="1"/>
      <c r="C54" s="1"/>
      <c r="D54" s="2"/>
      <c r="E54" s="1"/>
      <c r="F54" s="1"/>
    </row>
  </sheetData>
  <mergeCells count="9">
    <mergeCell ref="A43:E43"/>
    <mergeCell ref="A44:E44"/>
    <mergeCell ref="A45:E45"/>
    <mergeCell ref="A3:F3"/>
    <mergeCell ref="A4:F4"/>
    <mergeCell ref="A5:F5"/>
    <mergeCell ref="A6:F6"/>
    <mergeCell ref="A7:F7"/>
    <mergeCell ref="A8:F8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Tamara Šimpović</dc:creator>
  <cp:lastModifiedBy>Silvija Škutin</cp:lastModifiedBy>
  <dcterms:created xsi:type="dcterms:W3CDTF">2025-01-30T07:09:34Z</dcterms:created>
  <dcterms:modified xsi:type="dcterms:W3CDTF">2025-10-02T11:37:06Z</dcterms:modified>
</cp:coreProperties>
</file>